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Rozpočet" sheetId="1" r:id="rId1"/>
  </sheets>
  <calcPr calcId="145621"/>
</workbook>
</file>

<file path=xl/calcChain.xml><?xml version="1.0" encoding="utf-8"?>
<calcChain xmlns="http://schemas.openxmlformats.org/spreadsheetml/2006/main">
  <c r="E9" i="1" l="1"/>
  <c r="E47" i="1"/>
  <c r="E46" i="1"/>
  <c r="E55" i="1"/>
  <c r="E23" i="1" l="1"/>
  <c r="E65" i="1" l="1"/>
  <c r="E63" i="1"/>
  <c r="E60" i="1"/>
  <c r="E59" i="1"/>
  <c r="E58" i="1"/>
  <c r="E54" i="1"/>
  <c r="E53" i="1"/>
  <c r="E56" i="1" s="1"/>
  <c r="E50" i="1"/>
  <c r="E45" i="1"/>
  <c r="E44" i="1"/>
  <c r="E43" i="1"/>
  <c r="E40" i="1"/>
  <c r="E37" i="1"/>
  <c r="E36" i="1"/>
  <c r="E35" i="1"/>
  <c r="E34" i="1"/>
  <c r="E33" i="1"/>
  <c r="E32" i="1"/>
  <c r="E31" i="1"/>
  <c r="E30" i="1"/>
  <c r="E29" i="1"/>
  <c r="E28" i="1"/>
  <c r="E27" i="1"/>
  <c r="E26" i="1"/>
  <c r="E19" i="1"/>
  <c r="E18" i="1"/>
  <c r="E17" i="1"/>
  <c r="E16" i="1"/>
  <c r="E15" i="1"/>
  <c r="E13" i="1"/>
  <c r="E12" i="1"/>
  <c r="E11" i="1"/>
  <c r="E8" i="1"/>
  <c r="E61" i="1" l="1"/>
  <c r="E48" i="1"/>
  <c r="E20" i="1"/>
  <c r="E38" i="1"/>
  <c r="E68" i="1" l="1"/>
  <c r="E69" i="1" s="1"/>
  <c r="E70" i="1" s="1"/>
</calcChain>
</file>

<file path=xl/sharedStrings.xml><?xml version="1.0" encoding="utf-8"?>
<sst xmlns="http://schemas.openxmlformats.org/spreadsheetml/2006/main" count="101" uniqueCount="67">
  <si>
    <t>HSV</t>
  </si>
  <si>
    <t>Zvislé a kompletné konštrukcie</t>
  </si>
  <si>
    <t>Priečky HR 10mm</t>
  </si>
  <si>
    <t>m2</t>
  </si>
  <si>
    <t>Úpravy povrchov, podlahy, výplne</t>
  </si>
  <si>
    <t>Postrek vnútorných izolácií maltou cementovou</t>
  </si>
  <si>
    <t>Osadenie dverných zárubní</t>
  </si>
  <si>
    <t>ks</t>
  </si>
  <si>
    <t>Ostatné konštrukcie</t>
  </si>
  <si>
    <t>Vyčistenie budov byt al obč. vyb.</t>
  </si>
  <si>
    <t>Búranie keramických obkladov</t>
  </si>
  <si>
    <t>vybúranie otvorov v murive</t>
  </si>
  <si>
    <t>m3</t>
  </si>
  <si>
    <t>Vybúranie kapies pre zviazanie nových priečok</t>
  </si>
  <si>
    <t>t</t>
  </si>
  <si>
    <t>PSV</t>
  </si>
  <si>
    <t>Zdravotno- technické inštalácie</t>
  </si>
  <si>
    <t>Demontáž umývadiel bez výtokových armatúr</t>
  </si>
  <si>
    <t>Montáž umývadiel so zápach uzávierkou na konzoly</t>
  </si>
  <si>
    <t>Demontáž batérií nástenných</t>
  </si>
  <si>
    <t>Montáž batérie jednopákovej nástennej</t>
  </si>
  <si>
    <t>Demontáž WC</t>
  </si>
  <si>
    <t>Montáž WC</t>
  </si>
  <si>
    <t>Montáž výlevky</t>
  </si>
  <si>
    <t>Búracie práce, drážky</t>
  </si>
  <si>
    <t>kpl</t>
  </si>
  <si>
    <t>inštalačný mat</t>
  </si>
  <si>
    <t>umývadlový komplet</t>
  </si>
  <si>
    <t>WC komplet</t>
  </si>
  <si>
    <t>Výlevka</t>
  </si>
  <si>
    <t>Ústredné vykurovanie</t>
  </si>
  <si>
    <t>Vykurovanie</t>
  </si>
  <si>
    <t>Konštrukcie stolárske</t>
  </si>
  <si>
    <t>Demontáž drevených stien plných</t>
  </si>
  <si>
    <t>Konštrukcie dopl.kovové stavebné</t>
  </si>
  <si>
    <t xml:space="preserve">Zárubne kovové </t>
  </si>
  <si>
    <t>Podlahy z dlaždíc keramických</t>
  </si>
  <si>
    <t>Montáž</t>
  </si>
  <si>
    <t>Obklady keramické</t>
  </si>
  <si>
    <t>Montáž 200x200</t>
  </si>
  <si>
    <t>Príplatok za škárovanie</t>
  </si>
  <si>
    <t>Maľby</t>
  </si>
  <si>
    <t xml:space="preserve">Elektroinštalácie </t>
  </si>
  <si>
    <t>Cena bez DPH</t>
  </si>
  <si>
    <t>DPH 20%</t>
  </si>
  <si>
    <t>Cena s DPH</t>
  </si>
  <si>
    <t>Izolácie proti vode a vlhkosti</t>
  </si>
  <si>
    <t>Obkladačky 200x200 s montážnym materiálom</t>
  </si>
  <si>
    <t>Dlažba s montážnym materiálom</t>
  </si>
  <si>
    <t>Vnútrostaveniskový presun, odvoz vybúraných hmôt a uloženie na skládku</t>
  </si>
  <si>
    <t>Montáž dvier vnútorných plných jednokrídlových</t>
  </si>
  <si>
    <t>Dvere vnútorné plné biele - 80/197 s kľučkou a zámkom</t>
  </si>
  <si>
    <t>Dvere vnútorné plné biele atyp - 65/197 s kľučkou a zámkom</t>
  </si>
  <si>
    <t>Dvere vnútorné plné biele - 60/197 s kľučkou a zámkom</t>
  </si>
  <si>
    <t>Omietka vápenná štuková - nové konštrukcie</t>
  </si>
  <si>
    <t>Vysprávky tehlových murív</t>
  </si>
  <si>
    <t>Popis položky</t>
  </si>
  <si>
    <t>mer.j.</t>
  </si>
  <si>
    <t>jedn.cena bez DPH</t>
  </si>
  <si>
    <t>množstvo</t>
  </si>
  <si>
    <t>cena celkom bez DPH</t>
  </si>
  <si>
    <t>Investor: Obec Beckov</t>
  </si>
  <si>
    <r>
      <t>Maľba do 3,8 výšky miestnosti, penetrovanie, dvojnásobný náter  1 ( bielou</t>
    </r>
    <r>
      <rPr>
        <sz val="11"/>
        <color theme="1"/>
        <rFont val="Calibri"/>
        <family val="2"/>
        <charset val="238"/>
      </rPr>
      <t>)</t>
    </r>
    <r>
      <rPr>
        <sz val="11"/>
        <color theme="1"/>
        <rFont val="Calibri"/>
        <family val="2"/>
        <scheme val="minor"/>
      </rPr>
      <t xml:space="preserve"> farbou s oškrabaním pôvodného náteru + náter biely troch jestvujúcich oceľových zárubní + náter viditeľných odpadových potrubí- biely .</t>
    </r>
  </si>
  <si>
    <r>
      <rPr>
        <sz val="11"/>
        <color theme="1"/>
        <rFont val="Calibri"/>
        <family val="2"/>
        <charset val="238"/>
        <scheme val="minor"/>
      </rPr>
      <t>Názov zákazky :</t>
    </r>
    <r>
      <rPr>
        <b/>
        <sz val="11"/>
        <color theme="1"/>
        <rFont val="Calibri"/>
        <family val="2"/>
        <charset val="238"/>
        <scheme val="minor"/>
      </rPr>
      <t xml:space="preserve"> Rekonštrukcia toaliet v základnej </t>
    </r>
  </si>
  <si>
    <t>Miesto realizácie: Základná škola s materskou školou J.M. Hurbana v Beckove, 916 38  Beckov 410</t>
  </si>
  <si>
    <t>Ponukový rozpočet</t>
  </si>
  <si>
    <t>Hydroizolačný náter- tekutá izolácia pod obklady a dlažby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</si>
</sst>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0" borderId="0" xfId="0" applyFont="1"/>
    <xf numFmtId="0" fontId="6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6" fillId="0" borderId="0" xfId="0" applyFont="1" applyBorder="1"/>
    <xf numFmtId="0" fontId="0" fillId="0" borderId="0" xfId="0" applyBorder="1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1" xfId="0" applyFont="1" applyBorder="1"/>
    <xf numFmtId="2" fontId="0" fillId="0" borderId="1" xfId="0" applyNumberFormat="1" applyBorder="1"/>
    <xf numFmtId="2" fontId="5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left"/>
    </xf>
    <xf numFmtId="2" fontId="0" fillId="0" borderId="0" xfId="0" applyNumberFormat="1" applyBorder="1"/>
    <xf numFmtId="2" fontId="0" fillId="0" borderId="0" xfId="0" applyNumberFormat="1"/>
    <xf numFmtId="2" fontId="5" fillId="0" borderId="1" xfId="0" applyNumberFormat="1" applyFont="1" applyBorder="1"/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topLeftCell="A10" workbookViewId="0">
      <selection activeCell="L24" sqref="L23:L24"/>
    </sheetView>
  </sheetViews>
  <sheetFormatPr defaultRowHeight="15" x14ac:dyDescent="0.25"/>
  <cols>
    <col min="1" max="1" width="49.85546875" customWidth="1"/>
    <col min="2" max="2" width="7.85546875" customWidth="1"/>
  </cols>
  <sheetData>
    <row r="1" spans="1:5" x14ac:dyDescent="0.25">
      <c r="A1" s="23" t="s">
        <v>65</v>
      </c>
      <c r="B1" s="23"/>
      <c r="C1" s="23"/>
      <c r="D1" s="23"/>
      <c r="E1" s="23"/>
    </row>
    <row r="2" spans="1:5" x14ac:dyDescent="0.25">
      <c r="A2" s="21" t="s">
        <v>63</v>
      </c>
      <c r="B2" s="21"/>
      <c r="C2" s="21"/>
      <c r="D2" s="21"/>
      <c r="E2" s="21"/>
    </row>
    <row r="3" spans="1:5" x14ac:dyDescent="0.25">
      <c r="A3" s="20" t="s">
        <v>61</v>
      </c>
      <c r="B3" s="13"/>
      <c r="C3" s="13"/>
      <c r="D3" s="13"/>
      <c r="E3" s="13"/>
    </row>
    <row r="4" spans="1:5" x14ac:dyDescent="0.25">
      <c r="A4" s="22" t="s">
        <v>64</v>
      </c>
      <c r="B4" s="22"/>
      <c r="C4" s="22"/>
      <c r="D4" s="22"/>
      <c r="E4" s="22"/>
    </row>
    <row r="5" spans="1:5" ht="25.5" customHeight="1" x14ac:dyDescent="0.25">
      <c r="A5" s="17" t="s">
        <v>56</v>
      </c>
      <c r="B5" s="18" t="s">
        <v>57</v>
      </c>
      <c r="C5" s="19" t="s">
        <v>59</v>
      </c>
      <c r="D5" s="19" t="s">
        <v>58</v>
      </c>
      <c r="E5" s="19" t="s">
        <v>60</v>
      </c>
    </row>
    <row r="6" spans="1:5" x14ac:dyDescent="0.25">
      <c r="A6" s="1" t="s">
        <v>0</v>
      </c>
    </row>
    <row r="7" spans="1:5" x14ac:dyDescent="0.25">
      <c r="A7" s="2" t="s">
        <v>1</v>
      </c>
    </row>
    <row r="8" spans="1:5" x14ac:dyDescent="0.25">
      <c r="A8" s="3" t="s">
        <v>2</v>
      </c>
      <c r="B8" s="3" t="s">
        <v>3</v>
      </c>
      <c r="C8" s="3">
        <v>14.4</v>
      </c>
      <c r="D8" s="10">
        <v>0</v>
      </c>
      <c r="E8" s="10">
        <f>C8*D8</f>
        <v>0</v>
      </c>
    </row>
    <row r="9" spans="1:5" x14ac:dyDescent="0.25">
      <c r="A9" s="3" t="s">
        <v>55</v>
      </c>
      <c r="B9" s="3" t="s">
        <v>3</v>
      </c>
      <c r="C9" s="3">
        <v>2</v>
      </c>
      <c r="D9" s="10">
        <v>0</v>
      </c>
      <c r="E9" s="10">
        <f>C9*D9</f>
        <v>0</v>
      </c>
    </row>
    <row r="10" spans="1:5" x14ac:dyDescent="0.25">
      <c r="A10" s="2" t="s">
        <v>4</v>
      </c>
      <c r="D10" s="15"/>
      <c r="E10" s="15"/>
    </row>
    <row r="11" spans="1:5" x14ac:dyDescent="0.25">
      <c r="A11" s="3" t="s">
        <v>54</v>
      </c>
      <c r="B11" s="3" t="s">
        <v>3</v>
      </c>
      <c r="C11" s="3">
        <v>6</v>
      </c>
      <c r="D11" s="10">
        <v>0</v>
      </c>
      <c r="E11" s="10">
        <f t="shared" ref="E11:E19" si="0">C11*D11</f>
        <v>0</v>
      </c>
    </row>
    <row r="12" spans="1:5" ht="18" customHeight="1" x14ac:dyDescent="0.25">
      <c r="A12" s="4" t="s">
        <v>5</v>
      </c>
      <c r="B12" s="3" t="s">
        <v>3</v>
      </c>
      <c r="C12" s="3">
        <v>100</v>
      </c>
      <c r="D12" s="10">
        <v>0</v>
      </c>
      <c r="E12" s="10">
        <f t="shared" si="0"/>
        <v>0</v>
      </c>
    </row>
    <row r="13" spans="1:5" x14ac:dyDescent="0.25">
      <c r="A13" s="3" t="s">
        <v>6</v>
      </c>
      <c r="B13" s="3" t="s">
        <v>7</v>
      </c>
      <c r="C13" s="3">
        <v>4</v>
      </c>
      <c r="D13" s="10">
        <v>0</v>
      </c>
      <c r="E13" s="10">
        <f t="shared" si="0"/>
        <v>0</v>
      </c>
    </row>
    <row r="14" spans="1:5" x14ac:dyDescent="0.25">
      <c r="A14" s="5" t="s">
        <v>8</v>
      </c>
      <c r="B14" s="6"/>
      <c r="C14" s="6"/>
      <c r="D14" s="14"/>
      <c r="E14" s="14"/>
    </row>
    <row r="15" spans="1:5" x14ac:dyDescent="0.25">
      <c r="A15" s="3" t="s">
        <v>9</v>
      </c>
      <c r="B15" s="3" t="s">
        <v>3</v>
      </c>
      <c r="C15" s="3">
        <v>24</v>
      </c>
      <c r="D15" s="10">
        <v>0</v>
      </c>
      <c r="E15" s="10">
        <f t="shared" si="0"/>
        <v>0</v>
      </c>
    </row>
    <row r="16" spans="1:5" x14ac:dyDescent="0.25">
      <c r="A16" s="3" t="s">
        <v>10</v>
      </c>
      <c r="B16" s="3" t="s">
        <v>3</v>
      </c>
      <c r="C16" s="3">
        <v>36</v>
      </c>
      <c r="D16" s="10">
        <v>0</v>
      </c>
      <c r="E16" s="10">
        <f t="shared" si="0"/>
        <v>0</v>
      </c>
    </row>
    <row r="17" spans="1:5" x14ac:dyDescent="0.25">
      <c r="A17" s="3" t="s">
        <v>11</v>
      </c>
      <c r="B17" s="3" t="s">
        <v>12</v>
      </c>
      <c r="C17" s="3">
        <v>1</v>
      </c>
      <c r="D17" s="10">
        <v>0</v>
      </c>
      <c r="E17" s="10">
        <f t="shared" si="0"/>
        <v>0</v>
      </c>
    </row>
    <row r="18" spans="1:5" ht="15.75" customHeight="1" x14ac:dyDescent="0.25">
      <c r="A18" s="4" t="s">
        <v>13</v>
      </c>
      <c r="B18" s="3" t="s">
        <v>7</v>
      </c>
      <c r="C18" s="3">
        <v>12</v>
      </c>
      <c r="D18" s="10">
        <v>0</v>
      </c>
      <c r="E18" s="10">
        <f t="shared" si="0"/>
        <v>0</v>
      </c>
    </row>
    <row r="19" spans="1:5" ht="30" customHeight="1" x14ac:dyDescent="0.25">
      <c r="A19" s="4" t="s">
        <v>49</v>
      </c>
      <c r="B19" s="3" t="s">
        <v>14</v>
      </c>
      <c r="C19" s="3">
        <v>2</v>
      </c>
      <c r="D19" s="10">
        <v>0</v>
      </c>
      <c r="E19" s="10">
        <f t="shared" si="0"/>
        <v>0</v>
      </c>
    </row>
    <row r="20" spans="1:5" x14ac:dyDescent="0.25">
      <c r="A20" s="7"/>
      <c r="D20" s="15"/>
      <c r="E20" s="11">
        <f>SUM(E8:E19)</f>
        <v>0</v>
      </c>
    </row>
    <row r="21" spans="1:5" x14ac:dyDescent="0.25">
      <c r="A21" s="1" t="s">
        <v>15</v>
      </c>
      <c r="D21" s="15"/>
      <c r="E21" s="15"/>
    </row>
    <row r="22" spans="1:5" x14ac:dyDescent="0.25">
      <c r="A22" s="2" t="s">
        <v>46</v>
      </c>
      <c r="D22" s="15"/>
      <c r="E22" s="15"/>
    </row>
    <row r="23" spans="1:5" ht="30" x14ac:dyDescent="0.25">
      <c r="A23" s="24" t="s">
        <v>66</v>
      </c>
      <c r="B23" s="3" t="s">
        <v>3</v>
      </c>
      <c r="C23" s="3">
        <v>100</v>
      </c>
      <c r="D23" s="10">
        <v>0</v>
      </c>
      <c r="E23" s="16">
        <f>C23*D23</f>
        <v>0</v>
      </c>
    </row>
    <row r="24" spans="1:5" x14ac:dyDescent="0.25">
      <c r="A24" s="12"/>
      <c r="D24" s="15"/>
      <c r="E24" s="15"/>
    </row>
    <row r="25" spans="1:5" ht="15" customHeight="1" x14ac:dyDescent="0.25">
      <c r="A25" s="8" t="s">
        <v>16</v>
      </c>
      <c r="D25" s="15"/>
      <c r="E25" s="15"/>
    </row>
    <row r="26" spans="1:5" ht="15.75" customHeight="1" x14ac:dyDescent="0.25">
      <c r="A26" s="4" t="s">
        <v>17</v>
      </c>
      <c r="B26" s="3" t="s">
        <v>7</v>
      </c>
      <c r="C26" s="3">
        <v>2</v>
      </c>
      <c r="D26" s="10">
        <v>0</v>
      </c>
      <c r="E26" s="10">
        <f>C26*D26</f>
        <v>0</v>
      </c>
    </row>
    <row r="27" spans="1:5" ht="14.25" customHeight="1" x14ac:dyDescent="0.25">
      <c r="A27" s="4" t="s">
        <v>18</v>
      </c>
      <c r="B27" s="3" t="s">
        <v>7</v>
      </c>
      <c r="C27" s="3">
        <v>2</v>
      </c>
      <c r="D27" s="10">
        <v>0</v>
      </c>
      <c r="E27" s="10">
        <f t="shared" ref="E27:E37" si="1">C27*D27</f>
        <v>0</v>
      </c>
    </row>
    <row r="28" spans="1:5" x14ac:dyDescent="0.25">
      <c r="A28" s="3" t="s">
        <v>19</v>
      </c>
      <c r="B28" s="3" t="s">
        <v>7</v>
      </c>
      <c r="C28" s="3">
        <v>2</v>
      </c>
      <c r="D28" s="10">
        <v>0</v>
      </c>
      <c r="E28" s="10">
        <f t="shared" si="1"/>
        <v>0</v>
      </c>
    </row>
    <row r="29" spans="1:5" ht="15.75" customHeight="1" x14ac:dyDescent="0.25">
      <c r="A29" s="4" t="s">
        <v>20</v>
      </c>
      <c r="B29" s="3" t="s">
        <v>7</v>
      </c>
      <c r="C29" s="3">
        <v>2</v>
      </c>
      <c r="D29" s="10">
        <v>0</v>
      </c>
      <c r="E29" s="10">
        <f t="shared" si="1"/>
        <v>0</v>
      </c>
    </row>
    <row r="30" spans="1:5" ht="15.75" customHeight="1" x14ac:dyDescent="0.25">
      <c r="A30" s="4" t="s">
        <v>21</v>
      </c>
      <c r="B30" s="3" t="s">
        <v>7</v>
      </c>
      <c r="C30" s="3">
        <v>4</v>
      </c>
      <c r="D30" s="10">
        <v>0</v>
      </c>
      <c r="E30" s="10">
        <f t="shared" si="1"/>
        <v>0</v>
      </c>
    </row>
    <row r="31" spans="1:5" ht="15.75" customHeight="1" x14ac:dyDescent="0.25">
      <c r="A31" s="4" t="s">
        <v>22</v>
      </c>
      <c r="B31" s="3" t="s">
        <v>7</v>
      </c>
      <c r="C31" s="3">
        <v>4</v>
      </c>
      <c r="D31" s="10">
        <v>0</v>
      </c>
      <c r="E31" s="10">
        <f t="shared" si="1"/>
        <v>0</v>
      </c>
    </row>
    <row r="32" spans="1:5" ht="15.75" customHeight="1" x14ac:dyDescent="0.25">
      <c r="A32" s="4" t="s">
        <v>23</v>
      </c>
      <c r="B32" s="3" t="s">
        <v>7</v>
      </c>
      <c r="C32" s="3">
        <v>1</v>
      </c>
      <c r="D32" s="10">
        <v>0</v>
      </c>
      <c r="E32" s="10">
        <f t="shared" si="1"/>
        <v>0</v>
      </c>
    </row>
    <row r="33" spans="1:5" ht="18.75" customHeight="1" x14ac:dyDescent="0.25">
      <c r="A33" s="4" t="s">
        <v>24</v>
      </c>
      <c r="B33" s="3" t="s">
        <v>25</v>
      </c>
      <c r="C33" s="3">
        <v>1</v>
      </c>
      <c r="D33" s="10">
        <v>0</v>
      </c>
      <c r="E33" s="10">
        <f t="shared" si="1"/>
        <v>0</v>
      </c>
    </row>
    <row r="34" spans="1:5" ht="16.5" customHeight="1" x14ac:dyDescent="0.25">
      <c r="A34" s="4" t="s">
        <v>26</v>
      </c>
      <c r="B34" s="3" t="s">
        <v>25</v>
      </c>
      <c r="C34" s="3">
        <v>1</v>
      </c>
      <c r="D34" s="10">
        <v>0</v>
      </c>
      <c r="E34" s="10">
        <f t="shared" si="1"/>
        <v>0</v>
      </c>
    </row>
    <row r="35" spans="1:5" ht="15" customHeight="1" x14ac:dyDescent="0.25">
      <c r="A35" s="4" t="s">
        <v>27</v>
      </c>
      <c r="B35" s="3" t="s">
        <v>7</v>
      </c>
      <c r="C35" s="3">
        <v>2</v>
      </c>
      <c r="D35" s="10">
        <v>0</v>
      </c>
      <c r="E35" s="10">
        <f t="shared" si="1"/>
        <v>0</v>
      </c>
    </row>
    <row r="36" spans="1:5" ht="17.25" customHeight="1" x14ac:dyDescent="0.25">
      <c r="A36" s="4" t="s">
        <v>28</v>
      </c>
      <c r="B36" s="3" t="s">
        <v>7</v>
      </c>
      <c r="C36" s="3">
        <v>4</v>
      </c>
      <c r="D36" s="10">
        <v>0</v>
      </c>
      <c r="E36" s="10">
        <f t="shared" si="1"/>
        <v>0</v>
      </c>
    </row>
    <row r="37" spans="1:5" x14ac:dyDescent="0.25">
      <c r="A37" s="4" t="s">
        <v>29</v>
      </c>
      <c r="B37" s="3" t="s">
        <v>7</v>
      </c>
      <c r="C37" s="3">
        <v>1</v>
      </c>
      <c r="D37" s="10">
        <v>0</v>
      </c>
      <c r="E37" s="10">
        <f t="shared" si="1"/>
        <v>0</v>
      </c>
    </row>
    <row r="38" spans="1:5" x14ac:dyDescent="0.25">
      <c r="D38" s="15"/>
      <c r="E38" s="11">
        <f>SUM(E26:E37)</f>
        <v>0</v>
      </c>
    </row>
    <row r="39" spans="1:5" ht="12.75" customHeight="1" x14ac:dyDescent="0.25">
      <c r="A39" s="8" t="s">
        <v>30</v>
      </c>
      <c r="D39" s="15"/>
      <c r="E39" s="15"/>
    </row>
    <row r="40" spans="1:5" x14ac:dyDescent="0.25">
      <c r="A40" s="3" t="s">
        <v>31</v>
      </c>
      <c r="B40" s="3" t="s">
        <v>25</v>
      </c>
      <c r="C40" s="3">
        <v>1</v>
      </c>
      <c r="D40" s="10">
        <v>0</v>
      </c>
      <c r="E40" s="16">
        <f>C40*D40</f>
        <v>0</v>
      </c>
    </row>
    <row r="41" spans="1:5" x14ac:dyDescent="0.25">
      <c r="D41" s="15"/>
      <c r="E41" s="15"/>
    </row>
    <row r="42" spans="1:5" x14ac:dyDescent="0.25">
      <c r="A42" s="2" t="s">
        <v>32</v>
      </c>
      <c r="D42" s="15"/>
      <c r="E42" s="15"/>
    </row>
    <row r="43" spans="1:5" x14ac:dyDescent="0.25">
      <c r="A43" s="3" t="s">
        <v>33</v>
      </c>
      <c r="B43" s="3" t="s">
        <v>3</v>
      </c>
      <c r="C43" s="3">
        <v>25.2</v>
      </c>
      <c r="D43" s="10">
        <v>0</v>
      </c>
      <c r="E43" s="10">
        <f>C43*D43</f>
        <v>0</v>
      </c>
    </row>
    <row r="44" spans="1:5" x14ac:dyDescent="0.25">
      <c r="A44" s="3" t="s">
        <v>50</v>
      </c>
      <c r="B44" s="3" t="s">
        <v>7</v>
      </c>
      <c r="C44" s="3">
        <v>7</v>
      </c>
      <c r="D44" s="10">
        <v>0</v>
      </c>
      <c r="E44" s="10">
        <f>C44*D44</f>
        <v>0</v>
      </c>
    </row>
    <row r="45" spans="1:5" ht="15.75" customHeight="1" x14ac:dyDescent="0.25">
      <c r="A45" s="4" t="s">
        <v>51</v>
      </c>
      <c r="B45" s="3" t="s">
        <v>7</v>
      </c>
      <c r="C45" s="3">
        <v>2</v>
      </c>
      <c r="D45" s="10">
        <v>0</v>
      </c>
      <c r="E45" s="10">
        <f>C45*D45</f>
        <v>0</v>
      </c>
    </row>
    <row r="46" spans="1:5" ht="31.5" customHeight="1" x14ac:dyDescent="0.25">
      <c r="A46" s="4" t="s">
        <v>52</v>
      </c>
      <c r="B46" s="3" t="s">
        <v>7</v>
      </c>
      <c r="C46" s="3">
        <v>1</v>
      </c>
      <c r="D46" s="10">
        <v>0</v>
      </c>
      <c r="E46" s="10">
        <f>C46*D46</f>
        <v>0</v>
      </c>
    </row>
    <row r="47" spans="1:5" ht="15.75" customHeight="1" x14ac:dyDescent="0.25">
      <c r="A47" s="4" t="s">
        <v>53</v>
      </c>
      <c r="B47" s="3" t="s">
        <v>7</v>
      </c>
      <c r="C47" s="3">
        <v>4</v>
      </c>
      <c r="D47" s="10">
        <v>0</v>
      </c>
      <c r="E47" s="10">
        <f>C47*D47</f>
        <v>0</v>
      </c>
    </row>
    <row r="48" spans="1:5" x14ac:dyDescent="0.25">
      <c r="D48" s="15"/>
      <c r="E48" s="11">
        <f>SUM(E43:E47)</f>
        <v>0</v>
      </c>
    </row>
    <row r="49" spans="1:5" ht="12.75" customHeight="1" x14ac:dyDescent="0.25">
      <c r="A49" s="2" t="s">
        <v>34</v>
      </c>
      <c r="D49" s="15"/>
      <c r="E49" s="15"/>
    </row>
    <row r="50" spans="1:5" x14ac:dyDescent="0.25">
      <c r="A50" s="3" t="s">
        <v>35</v>
      </c>
      <c r="B50" s="3" t="s">
        <v>7</v>
      </c>
      <c r="C50" s="3">
        <v>4</v>
      </c>
      <c r="D50" s="10">
        <v>0</v>
      </c>
      <c r="E50" s="16">
        <f>C50*D50</f>
        <v>0</v>
      </c>
    </row>
    <row r="51" spans="1:5" x14ac:dyDescent="0.25">
      <c r="A51" s="6"/>
      <c r="B51" s="6"/>
      <c r="C51" s="6"/>
      <c r="D51" s="14"/>
      <c r="E51" s="14"/>
    </row>
    <row r="52" spans="1:5" x14ac:dyDescent="0.25">
      <c r="A52" s="5" t="s">
        <v>36</v>
      </c>
      <c r="B52" s="6"/>
      <c r="C52" s="6"/>
      <c r="D52" s="14"/>
      <c r="E52" s="14"/>
    </row>
    <row r="53" spans="1:5" x14ac:dyDescent="0.25">
      <c r="A53" s="3" t="s">
        <v>37</v>
      </c>
      <c r="B53" s="3" t="s">
        <v>3</v>
      </c>
      <c r="C53" s="3">
        <v>24</v>
      </c>
      <c r="D53" s="10">
        <v>0</v>
      </c>
      <c r="E53" s="10">
        <f>C53*D53</f>
        <v>0</v>
      </c>
    </row>
    <row r="54" spans="1:5" x14ac:dyDescent="0.25">
      <c r="A54" s="3" t="s">
        <v>48</v>
      </c>
      <c r="B54" s="3" t="s">
        <v>3</v>
      </c>
      <c r="C54" s="3">
        <v>24.72</v>
      </c>
      <c r="D54" s="10">
        <v>0</v>
      </c>
      <c r="E54" s="10">
        <f>C54*D54</f>
        <v>0</v>
      </c>
    </row>
    <row r="55" spans="1:5" x14ac:dyDescent="0.25">
      <c r="A55" s="3" t="s">
        <v>40</v>
      </c>
      <c r="B55" s="3" t="s">
        <v>3</v>
      </c>
      <c r="C55" s="3">
        <v>24</v>
      </c>
      <c r="D55" s="10">
        <v>0</v>
      </c>
      <c r="E55" s="10">
        <f t="shared" ref="E55" si="2">C55*D55</f>
        <v>0</v>
      </c>
    </row>
    <row r="56" spans="1:5" x14ac:dyDescent="0.25">
      <c r="D56" s="15"/>
      <c r="E56" s="11">
        <f>SUM(E53:E55)</f>
        <v>0</v>
      </c>
    </row>
    <row r="57" spans="1:5" x14ac:dyDescent="0.25">
      <c r="A57" s="2" t="s">
        <v>38</v>
      </c>
      <c r="D57" s="15"/>
      <c r="E57" s="15"/>
    </row>
    <row r="58" spans="1:5" x14ac:dyDescent="0.25">
      <c r="A58" s="3" t="s">
        <v>39</v>
      </c>
      <c r="B58" s="3" t="s">
        <v>3</v>
      </c>
      <c r="C58" s="3">
        <v>76</v>
      </c>
      <c r="D58" s="10">
        <v>0</v>
      </c>
      <c r="E58" s="10">
        <f>C58*D58</f>
        <v>0</v>
      </c>
    </row>
    <row r="59" spans="1:5" x14ac:dyDescent="0.25">
      <c r="A59" s="3" t="s">
        <v>47</v>
      </c>
      <c r="B59" s="3" t="s">
        <v>3</v>
      </c>
      <c r="C59" s="3">
        <v>78.28</v>
      </c>
      <c r="D59" s="10">
        <v>0</v>
      </c>
      <c r="E59" s="10">
        <f t="shared" ref="E59:E60" si="3">C59*D59</f>
        <v>0</v>
      </c>
    </row>
    <row r="60" spans="1:5" x14ac:dyDescent="0.25">
      <c r="A60" s="3" t="s">
        <v>40</v>
      </c>
      <c r="B60" s="3" t="s">
        <v>3</v>
      </c>
      <c r="C60" s="3">
        <v>76</v>
      </c>
      <c r="D60" s="10">
        <v>0</v>
      </c>
      <c r="E60" s="10">
        <f t="shared" si="3"/>
        <v>0</v>
      </c>
    </row>
    <row r="61" spans="1:5" x14ac:dyDescent="0.25">
      <c r="D61" s="15"/>
      <c r="E61" s="11">
        <f>SUM(E58:E60)</f>
        <v>0</v>
      </c>
    </row>
    <row r="62" spans="1:5" x14ac:dyDescent="0.25">
      <c r="A62" s="2" t="s">
        <v>41</v>
      </c>
      <c r="D62" s="15"/>
      <c r="E62" s="15"/>
    </row>
    <row r="63" spans="1:5" ht="77.25" customHeight="1" x14ac:dyDescent="0.25">
      <c r="A63" s="4" t="s">
        <v>62</v>
      </c>
      <c r="B63" s="3" t="s">
        <v>3</v>
      </c>
      <c r="C63" s="3">
        <v>104</v>
      </c>
      <c r="D63" s="10">
        <v>0</v>
      </c>
      <c r="E63" s="16">
        <f>C63*D63</f>
        <v>0</v>
      </c>
    </row>
    <row r="64" spans="1:5" x14ac:dyDescent="0.25">
      <c r="D64" s="15"/>
      <c r="E64" s="15"/>
    </row>
    <row r="65" spans="1:5" x14ac:dyDescent="0.25">
      <c r="A65" s="9" t="s">
        <v>42</v>
      </c>
      <c r="B65" s="3" t="s">
        <v>25</v>
      </c>
      <c r="C65" s="3">
        <v>1</v>
      </c>
      <c r="D65" s="10">
        <v>0</v>
      </c>
      <c r="E65" s="16">
        <f>C65*D65</f>
        <v>0</v>
      </c>
    </row>
    <row r="66" spans="1:5" x14ac:dyDescent="0.25">
      <c r="E66" s="15"/>
    </row>
    <row r="67" spans="1:5" x14ac:dyDescent="0.25">
      <c r="E67" s="15"/>
    </row>
    <row r="68" spans="1:5" x14ac:dyDescent="0.25">
      <c r="A68" s="1" t="s">
        <v>43</v>
      </c>
      <c r="B68" s="1"/>
      <c r="C68" s="1"/>
      <c r="D68" s="1"/>
      <c r="E68" s="11">
        <f>E20+E23+E38+E40+E48+E50+E56+E61+E63+E65</f>
        <v>0</v>
      </c>
    </row>
    <row r="69" spans="1:5" x14ac:dyDescent="0.25">
      <c r="A69" s="1" t="s">
        <v>44</v>
      </c>
      <c r="B69" s="1"/>
      <c r="C69" s="1"/>
      <c r="D69" s="1"/>
      <c r="E69" s="11">
        <f>E68*20/100</f>
        <v>0</v>
      </c>
    </row>
    <row r="70" spans="1:5" x14ac:dyDescent="0.25">
      <c r="A70" s="1" t="s">
        <v>45</v>
      </c>
      <c r="B70" s="1"/>
      <c r="C70" s="1"/>
      <c r="D70" s="1"/>
      <c r="E70" s="11">
        <f>SUM(E68:E69)</f>
        <v>0</v>
      </c>
    </row>
  </sheetData>
  <mergeCells count="3">
    <mergeCell ref="A2:E2"/>
    <mergeCell ref="A4:E4"/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Rozpočet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2020-02-14T13:27:18Z</dcterms:modified>
</cp:coreProperties>
</file>